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DC420F62-E6FA-4AE4-B192-451FEA384F41}" xr6:coauthVersionLast="36" xr6:coauthVersionMax="36" xr10:uidLastSave="{00000000-0000-0000-0000-000000000000}"/>
  <bookViews>
    <workbookView xWindow="0" yWindow="0" windowWidth="20490" windowHeight="76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41" i="1" l="1"/>
  <c r="I41" i="1"/>
  <c r="H41" i="1"/>
  <c r="G41" i="1"/>
  <c r="C9" i="1"/>
  <c r="C8" i="1"/>
  <c r="J7" i="1"/>
  <c r="C7" i="1"/>
</calcChain>
</file>

<file path=xl/sharedStrings.xml><?xml version="1.0" encoding="utf-8"?>
<sst xmlns="http://schemas.openxmlformats.org/spreadsheetml/2006/main" count="262" uniqueCount="167">
  <si>
    <t>НАБАВКЕ НА КОЈЕ СЕ ЗАКОН НЕ ПРИМЕЊУЈЕ</t>
  </si>
  <si>
    <t>Ред. Број</t>
  </si>
  <si>
    <t>Назив набавке</t>
  </si>
  <si>
    <t>Предмет набавке (добра/услуге/радови)</t>
  </si>
  <si>
    <t>Основ изузећа</t>
  </si>
  <si>
    <t>Укупна процењена вредност набавке без ПДВ-а</t>
  </si>
  <si>
    <t>Процењена вредност по годинама без ПДВ</t>
  </si>
  <si>
    <t>Укупна процењена вредност са ПДВ-ом</t>
  </si>
  <si>
    <t>Позиција</t>
  </si>
  <si>
    <t>Конто</t>
  </si>
  <si>
    <t>ЦПВ ознака</t>
  </si>
  <si>
    <t>Оквирно време покретања поступка (квартал)</t>
  </si>
  <si>
    <t>т</t>
  </si>
  <si>
    <t>т+1</t>
  </si>
  <si>
    <t>Канцеларијска опрема</t>
  </si>
  <si>
    <t>добра</t>
  </si>
  <si>
    <t>27.1</t>
  </si>
  <si>
    <t>I</t>
  </si>
  <si>
    <t>Канцеларијски материјал</t>
  </si>
  <si>
    <t>Резерни делови за возило</t>
  </si>
  <si>
    <t>Трошкови осталог материјала</t>
  </si>
  <si>
    <t>Трошкови горива</t>
  </si>
  <si>
    <t>09132100</t>
  </si>
  <si>
    <t>Трошкови ПТТ услуга</t>
  </si>
  <si>
    <t>услуге</t>
  </si>
  <si>
    <t>27.3</t>
  </si>
  <si>
    <t>Трошкови комуникације</t>
  </si>
  <si>
    <t>50330000</t>
  </si>
  <si>
    <t>Трошкови одржавања возила</t>
  </si>
  <si>
    <t>50110000</t>
  </si>
  <si>
    <t>Остали трошкови одржавања опреме</t>
  </si>
  <si>
    <t>50312000</t>
  </si>
  <si>
    <t>Трошкови одржавања интернет странице</t>
  </si>
  <si>
    <t>72400000</t>
  </si>
  <si>
    <t>Трошкови закупа пословног простора</t>
  </si>
  <si>
    <t>12.1.1</t>
  </si>
  <si>
    <t>PA02-0</t>
  </si>
  <si>
    <t>Трошкови огласа у штампи и другим медијима</t>
  </si>
  <si>
    <t>79341000</t>
  </si>
  <si>
    <t>Трошкови медијског представљања</t>
  </si>
  <si>
    <t>79956000</t>
  </si>
  <si>
    <t>Књиговодствене услуге</t>
  </si>
  <si>
    <t>79211100</t>
  </si>
  <si>
    <t>Остале опште услуге</t>
  </si>
  <si>
    <t>98390000</t>
  </si>
  <si>
    <t>Трошкови штампања</t>
  </si>
  <si>
    <t>79823000</t>
  </si>
  <si>
    <t>Стручно усавршавање</t>
  </si>
  <si>
    <t>80000000</t>
  </si>
  <si>
    <t>Комунални трошкови</t>
  </si>
  <si>
    <t>12.1.11</t>
  </si>
  <si>
    <t>65000000</t>
  </si>
  <si>
    <t>Чишћење пословног простора</t>
  </si>
  <si>
    <t>90919200</t>
  </si>
  <si>
    <t>Услуге превоза путнука на сајмове</t>
  </si>
  <si>
    <t>60140000</t>
  </si>
  <si>
    <t>II</t>
  </si>
  <si>
    <t>Специјализоване услуге (чишћење терена око противградне станице)</t>
  </si>
  <si>
    <t>90721800-5</t>
  </si>
  <si>
    <t>Саветовање пољопривредника</t>
  </si>
  <si>
    <t>92331100</t>
  </si>
  <si>
    <t>Услуге реконструкције - радови</t>
  </si>
  <si>
    <t>45454000</t>
  </si>
  <si>
    <t>Консултантске услуге</t>
  </si>
  <si>
    <t>80500000</t>
  </si>
  <si>
    <t>Адвокатске услуге</t>
  </si>
  <si>
    <t xml:space="preserve">услуге </t>
  </si>
  <si>
    <t>12.1.8</t>
  </si>
  <si>
    <t xml:space="preserve">Трошкови регистрације возила </t>
  </si>
  <si>
    <t>66514110</t>
  </si>
  <si>
    <t>III</t>
  </si>
  <si>
    <t>Трошкови репрезентације - услуге</t>
  </si>
  <si>
    <t>55300000</t>
  </si>
  <si>
    <t>Трошкови репрезентације - добра</t>
  </si>
  <si>
    <t>15800000</t>
  </si>
  <si>
    <t>Трошкови репрезентације - пакетићи</t>
  </si>
  <si>
    <t>18530000</t>
  </si>
  <si>
    <t>IV</t>
  </si>
  <si>
    <t>Осигурање радника и имовине</t>
  </si>
  <si>
    <t>66510000</t>
  </si>
  <si>
    <t xml:space="preserve">Путно - здравствено осигурање </t>
  </si>
  <si>
    <t>66514100</t>
  </si>
  <si>
    <t>Каско полиса за возило</t>
  </si>
  <si>
    <t>64110000</t>
  </si>
  <si>
    <t>Трошкови претплате на часописе и стручне публикације</t>
  </si>
  <si>
    <t>услгуе</t>
  </si>
  <si>
    <t>22200000</t>
  </si>
  <si>
    <t>Едукација пољопривредника за коришћење књиге поља</t>
  </si>
  <si>
    <t>90732400-1</t>
  </si>
  <si>
    <t>Издаци за хуманитарне, културне, образоване, спортске и остале намене</t>
  </si>
  <si>
    <t>УКУПНО:</t>
  </si>
  <si>
    <t>ДАТУМ:</t>
  </si>
  <si>
    <t>19.2.2025. године</t>
  </si>
  <si>
    <t>НАРУЧИЛАЦ</t>
  </si>
  <si>
    <t>БРОЈ:</t>
  </si>
  <si>
    <t>17/2025</t>
  </si>
  <si>
    <t>_____________________</t>
  </si>
  <si>
    <t>в.д. директора, Владимир Настовић</t>
  </si>
  <si>
    <t>Напомена:</t>
  </si>
  <si>
    <t>Колону укупна процењена вредност не уносите, формула ће сама повући када се унесе т и т+1</t>
  </si>
  <si>
    <t>Овде су вам ископирани чланови закона  који се односе на набавке које су изузете из закона односно не примењује се Закон о јавним набавкама:</t>
  </si>
  <si>
    <t>Члан 12.</t>
  </si>
  <si>
    <t>Одредбе овог закона наручиоци не примењују на:</t>
  </si>
  <si>
    <t>1) куповину и закуп земљишта, постојећих грађевинских објеката и других непокретности, као и права у вези са њима;</t>
  </si>
  <si>
    <t>2) куповину времена за телевизијско, односно радијско емитовање, односно</t>
  </si>
  <si>
    <t>времена за емитовање програмских садржаја, од пружаоца медијских услуга;</t>
  </si>
  <si>
    <t>3) услуге арбитраже и споразумног решавања спорова;</t>
  </si>
  <si>
    <t>4) правне услуге, и то:</t>
  </si>
  <si>
    <t>(1) заступања наручиоца од стране адвоката у поступку арбитраже или споразумног решавања спора у земљи или иностранству, као и пред међународном арбитражом или међународним телом за споразумно</t>
  </si>
  <si>
    <t>решавање спорова;</t>
  </si>
  <si>
    <t>(2) заступања наручиоца од стране адвоката у судском и другом</t>
  </si>
  <si>
    <t>поступку пред судовима или другим органима јавне власти у земљи и</t>
  </si>
  <si>
    <t>иностранству или пред међународним судовима, трибуналима или</t>
  </si>
  <si>
    <t>институцијама;</t>
  </si>
  <si>
    <t>(3) услуге правног саветовања од стране адвоката током припреме за</t>
  </si>
  <si>
    <t>заступање у поступцима из подтач. (1) и (2) ове тачке или ако постоји</t>
  </si>
  <si>
    <t>јасан показатељ или велика вероватноћа да ће предмет на који се</t>
  </si>
  <si>
    <t>саветовање односи постати предмет тих поступака;</t>
  </si>
  <si>
    <t>(4) правне услуге које пружају законски заступници или старатељи или друге</t>
  </si>
  <si>
    <t>правне услуге чије је извршиоце изабрао суд или су они законом</t>
  </si>
  <si>
    <t>одређени за обављање одређених задатака под надзором суда;</t>
  </si>
  <si>
    <t>(5) друге правне услуге које су повезане, чак и повремено, са</t>
  </si>
  <si>
    <t>вршењем јавних овлашћења;</t>
  </si>
  <si>
    <t>5) услуге оверавања и потврђивања исправа које пружају јавни бележници;</t>
  </si>
  <si>
    <t>6) финансијске услуге у вези са издавањем, продајом, куповином или</t>
  </si>
  <si>
    <t>преносом хартија од вредности или других финансијских инструмената у смислу закона</t>
  </si>
  <si>
    <t>којим се уређује тржиште капитала, као и активности које се спроводе у оквиру Европског</t>
  </si>
  <si>
    <t>фонда за финансијску стабилност и Европског механизма за стабилност;</t>
  </si>
  <si>
    <t>7) зајмове и кредите, без обзира да ли су у вези са продајом, куповином или</t>
  </si>
  <si>
    <t>преносом хартија од вредности или других финансијских инструмената;</t>
  </si>
  <si>
    <t>8) уговоре који се закључују у складу са одредбама закона којим се</t>
  </si>
  <si>
    <t>уређују права, обавезе и одговорности из радног односа, односно по основу рада</t>
  </si>
  <si>
    <t>осим уговора о делу;</t>
  </si>
  <si>
    <t>9) услуге цивилне одбране, цивилне заштите и услуге спречавања опасности,</t>
  </si>
  <si>
    <t>које пружају непрофитне организације, односно удружења обухваћене ЦПВ ознакама</t>
  </si>
  <si>
    <t>75250000-3, 75251000-0, 75251100-1, 75251110-4, 75251120-7, 75252000-7,</t>
  </si>
  <si>
    <t>75222000-8, 98113100-9 и 85143000-3, осим услуге превоза пацијената возилом</t>
  </si>
  <si>
    <t>хитне помоћи;</t>
  </si>
  <si>
    <t>10) услуге превоза путника железницом или метроом;</t>
  </si>
  <si>
    <t>11) набавке од наручилаца или групе наручилаца који су носиоци искључивог</t>
  </si>
  <si>
    <t>права на основу којег једини могу да обављају одређену делатност на одређеном</t>
  </si>
  <si>
    <t>географском подручју и које им је додељено или произлази из закона, подзаконског</t>
  </si>
  <si>
    <t>акта или појединачног акта;</t>
  </si>
  <si>
    <t>12) услуге истраживања и развоја, изузев када су предмет јавне набавке</t>
  </si>
  <si>
    <t>услуге истраживања и развоја које су обухваћене ЦПВ ознакама од 73000000-2 до</t>
  </si>
  <si>
    <t>73120000-9, 73300000-5, 73420000-2 и 73430000-5 уколико су испуњена оба</t>
  </si>
  <si>
    <t>следећа услова:</t>
  </si>
  <si>
    <t>(1) корист остварује искључиво наручилац, односно намењене су искључиво</t>
  </si>
  <si>
    <t>његовој употреби и обављању његових послова и</t>
  </si>
  <si>
    <t>(2) наручилац у целости финансира те услуге.</t>
  </si>
  <si>
    <t>У случају из става 1. овог члана примењују се начела овог закона на начин</t>
  </si>
  <si>
    <t>који је примерен околностима конкретне набавке.</t>
  </si>
  <si>
    <t>Прагови до којих се закон не примењује</t>
  </si>
  <si>
    <t>Члан 27.</t>
  </si>
  <si>
    <t>Одредбе овог закона не примењују се на:</t>
  </si>
  <si>
    <t>1) набавку добара, услуга и спровођење конкурса за дизајн, чија је</t>
  </si>
  <si>
    <t>процењена вредност мања од 1.000.000 динара и набавку радова чија је процењена</t>
  </si>
  <si>
    <t>вредност мања од 3.000.000 динара;</t>
  </si>
  <si>
    <t>2) набавку добара, услуга и спровођење конкурса за дизајн, чија је</t>
  </si>
  <si>
    <t>процењена вредност мања од 15.000.000 динара, за потребе дипломатских мисија,</t>
  </si>
  <si>
    <t>дипломатско-конзуларних представништава и обављање других активности Републике</t>
  </si>
  <si>
    <t>Србије у иностранству, као и на набавку радова за те потребе чија је процењена</t>
  </si>
  <si>
    <t>вредност мања од 650.000.000 динара;</t>
  </si>
  <si>
    <t>3) набавку друштвених и других посебних услуга из члана 75. овог закона</t>
  </si>
  <si>
    <t>чија је процењена вредност мања од 15.000.000 динара када набавку спроводи јавни</t>
  </si>
  <si>
    <t>наручилац, односно мања од 20.000.000 динара када набавку спроводи секторски</t>
  </si>
  <si>
    <t>наручилац.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</si>
</sst>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238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color theme="1"/>
      <name val="Calibri"/>
      <charset val="134"/>
      <scheme val="minor"/>
    </font>
    <font>
      <sz val="11"/>
      <color rgb="FF000000"/>
      <name val="Times New Roman"/>
      <charset val="134"/>
    </font>
    <font>
      <sz val="11"/>
      <color theme="1"/>
      <name val="Times New Roman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49" fontId="2" fillId="0" borderId="6" xfId="0" applyNumberFormat="1" applyFont="1" applyBorder="1"/>
    <xf numFmtId="4" fontId="2" fillId="2" borderId="6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7" xfId="0" applyFont="1" applyBorder="1"/>
    <xf numFmtId="4" fontId="2" fillId="2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49" fontId="2" fillId="0" borderId="12" xfId="0" applyNumberFormat="1" applyFont="1" applyBorder="1"/>
    <xf numFmtId="4" fontId="2" fillId="2" borderId="12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1" fillId="4" borderId="13" xfId="0" applyNumberFormat="1" applyFont="1" applyFill="1" applyBorder="1" applyAlignment="1">
      <alignment horizontal="right"/>
    </xf>
    <xf numFmtId="4" fontId="1" fillId="4" borderId="1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NumberFormat="1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9" fontId="2" fillId="0" borderId="18" xfId="0" applyNumberFormat="1" applyFont="1" applyBorder="1"/>
    <xf numFmtId="0" fontId="2" fillId="0" borderId="19" xfId="0" applyFont="1" applyBorder="1" applyAlignment="1">
      <alignment horizontal="center"/>
    </xf>
    <xf numFmtId="49" fontId="2" fillId="0" borderId="8" xfId="0" applyNumberFormat="1" applyFont="1" applyBorder="1"/>
    <xf numFmtId="4" fontId="2" fillId="0" borderId="20" xfId="0" applyNumberFormat="1" applyFont="1" applyBorder="1" applyAlignment="1">
      <alignment vertical="center"/>
    </xf>
    <xf numFmtId="49" fontId="2" fillId="0" borderId="20" xfId="0" applyNumberFormat="1" applyFont="1" applyBorder="1"/>
    <xf numFmtId="49" fontId="2" fillId="3" borderId="20" xfId="0" applyNumberFormat="1" applyFont="1" applyFill="1" applyBorder="1"/>
    <xf numFmtId="4" fontId="2" fillId="0" borderId="21" xfId="0" applyNumberFormat="1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4" fontId="1" fillId="4" borderId="22" xfId="0" applyNumberFormat="1" applyFont="1" applyFill="1" applyBorder="1" applyAlignment="1">
      <alignment vertical="center"/>
    </xf>
    <xf numFmtId="0" fontId="7" fillId="0" borderId="0" xfId="0" applyFont="1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127"/>
  <sheetViews>
    <sheetView tabSelected="1" topLeftCell="C1" workbookViewId="0">
      <selection activeCell="H25" sqref="H25"/>
    </sheetView>
  </sheetViews>
  <sheetFormatPr defaultColWidth="9" defaultRowHeight="15"/>
  <cols>
    <col min="3" max="3" width="9" customWidth="1"/>
    <col min="4" max="4" width="39.140625" customWidth="1"/>
    <col min="5" max="5" width="16.42578125" customWidth="1"/>
    <col min="6" max="6" width="17.28515625" style="1" customWidth="1"/>
    <col min="7" max="7" width="12.85546875" customWidth="1"/>
    <col min="8" max="8" width="14.140625" customWidth="1"/>
    <col min="9" max="9" width="17.140625" customWidth="1"/>
    <col min="10" max="10" width="15.7109375" customWidth="1"/>
    <col min="11" max="11" width="12.28515625" customWidth="1"/>
    <col min="12" max="12" width="7.28515625" customWidth="1"/>
    <col min="13" max="13" width="10.140625" style="2" customWidth="1"/>
    <col min="14" max="14" width="18.140625" style="3" customWidth="1"/>
  </cols>
  <sheetData>
    <row r="2" spans="3:14" ht="26.25" customHeight="1"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3:14" ht="16.5" customHeight="1">
      <c r="C3" s="56" t="s">
        <v>0</v>
      </c>
      <c r="D3" s="57"/>
      <c r="E3" s="57"/>
      <c r="F3" s="57"/>
      <c r="G3" s="57"/>
      <c r="H3" s="57"/>
      <c r="I3" s="57"/>
      <c r="J3" s="57"/>
      <c r="K3" s="57"/>
      <c r="L3" s="57"/>
      <c r="M3" s="58"/>
      <c r="N3" s="59"/>
    </row>
    <row r="4" spans="3:14" ht="33.75" customHeight="1">
      <c r="C4" s="62" t="s">
        <v>1</v>
      </c>
      <c r="D4" s="63" t="s">
        <v>2</v>
      </c>
      <c r="E4" s="63" t="s">
        <v>3</v>
      </c>
      <c r="F4" s="64" t="s">
        <v>4</v>
      </c>
      <c r="G4" s="63" t="s">
        <v>5</v>
      </c>
      <c r="H4" s="60" t="s">
        <v>6</v>
      </c>
      <c r="I4" s="57"/>
      <c r="J4" s="66" t="s">
        <v>7</v>
      </c>
      <c r="K4" s="63" t="s">
        <v>8</v>
      </c>
      <c r="L4" s="60" t="s">
        <v>9</v>
      </c>
      <c r="M4" s="68" t="s">
        <v>10</v>
      </c>
      <c r="N4" s="59" t="s">
        <v>11</v>
      </c>
    </row>
    <row r="5" spans="3:14" ht="87" customHeight="1">
      <c r="C5" s="62"/>
      <c r="D5" s="63"/>
      <c r="E5" s="63"/>
      <c r="F5" s="65"/>
      <c r="G5" s="63"/>
      <c r="H5" s="4" t="s">
        <v>12</v>
      </c>
      <c r="I5" s="38" t="s">
        <v>13</v>
      </c>
      <c r="J5" s="67"/>
      <c r="K5" s="63"/>
      <c r="L5" s="60"/>
      <c r="M5" s="69"/>
      <c r="N5" s="59"/>
    </row>
    <row r="6" spans="3:14" ht="20.25" customHeight="1">
      <c r="C6" s="5">
        <v>1</v>
      </c>
      <c r="D6" s="6" t="s">
        <v>14</v>
      </c>
      <c r="E6" s="7" t="s">
        <v>15</v>
      </c>
      <c r="F6" s="8" t="s">
        <v>16</v>
      </c>
      <c r="G6" s="9">
        <v>125000</v>
      </c>
      <c r="H6" s="10">
        <v>125000</v>
      </c>
      <c r="I6" s="39">
        <v>0</v>
      </c>
      <c r="J6" s="40">
        <v>150000</v>
      </c>
      <c r="K6" s="7">
        <v>115</v>
      </c>
      <c r="L6" s="7">
        <v>233</v>
      </c>
      <c r="M6" s="41">
        <v>30190000</v>
      </c>
      <c r="N6" s="42" t="s">
        <v>17</v>
      </c>
    </row>
    <row r="7" spans="3:14" ht="17.25" customHeight="1">
      <c r="C7" s="5">
        <f>C6+1</f>
        <v>2</v>
      </c>
      <c r="D7" s="6" t="s">
        <v>18</v>
      </c>
      <c r="E7" s="7" t="s">
        <v>15</v>
      </c>
      <c r="F7" s="8" t="s">
        <v>16</v>
      </c>
      <c r="G7" s="9">
        <v>333333.33</v>
      </c>
      <c r="H7" s="10">
        <v>333333.33</v>
      </c>
      <c r="I7" s="39">
        <v>0</v>
      </c>
      <c r="J7" s="40">
        <f t="shared" ref="J7" si="0">G7*1.2</f>
        <v>399999.99599999998</v>
      </c>
      <c r="K7" s="7">
        <v>115</v>
      </c>
      <c r="L7" s="7">
        <v>512100</v>
      </c>
      <c r="M7" s="43">
        <v>30192000</v>
      </c>
      <c r="N7" s="42" t="s">
        <v>17</v>
      </c>
    </row>
    <row r="8" spans="3:14" ht="16.5" customHeight="1">
      <c r="C8" s="5">
        <f t="shared" ref="C8:C9" si="1">C7+1</f>
        <v>3</v>
      </c>
      <c r="D8" s="6" t="s">
        <v>19</v>
      </c>
      <c r="E8" s="7" t="s">
        <v>15</v>
      </c>
      <c r="F8" s="8" t="s">
        <v>16</v>
      </c>
      <c r="G8" s="9">
        <v>41666.660000000003</v>
      </c>
      <c r="H8" s="10">
        <v>41666.660000000003</v>
      </c>
      <c r="I8" s="39">
        <v>0</v>
      </c>
      <c r="J8" s="40">
        <v>50000</v>
      </c>
      <c r="K8" s="7">
        <v>115</v>
      </c>
      <c r="L8" s="7">
        <v>512200</v>
      </c>
      <c r="M8" s="43">
        <v>34330000</v>
      </c>
      <c r="N8" s="42" t="s">
        <v>17</v>
      </c>
    </row>
    <row r="9" spans="3:14">
      <c r="C9" s="5">
        <f t="shared" si="1"/>
        <v>4</v>
      </c>
      <c r="D9" s="6" t="s">
        <v>20</v>
      </c>
      <c r="E9" s="7" t="s">
        <v>15</v>
      </c>
      <c r="F9" s="8" t="s">
        <v>16</v>
      </c>
      <c r="G9" s="9">
        <v>166666.66</v>
      </c>
      <c r="H9" s="10">
        <v>166666.66</v>
      </c>
      <c r="I9" s="39">
        <v>0</v>
      </c>
      <c r="J9" s="40">
        <v>200000</v>
      </c>
      <c r="K9" s="7">
        <v>115</v>
      </c>
      <c r="L9" s="7">
        <v>512900</v>
      </c>
      <c r="M9" s="43">
        <v>31000000</v>
      </c>
      <c r="N9" s="42" t="s">
        <v>17</v>
      </c>
    </row>
    <row r="10" spans="3:14">
      <c r="C10" s="11">
        <v>5</v>
      </c>
      <c r="D10" s="12" t="s">
        <v>21</v>
      </c>
      <c r="E10" s="13" t="s">
        <v>15</v>
      </c>
      <c r="F10" s="8" t="s">
        <v>16</v>
      </c>
      <c r="G10" s="14">
        <v>333333.33</v>
      </c>
      <c r="H10" s="15">
        <v>323513.08</v>
      </c>
      <c r="I10" s="44">
        <v>9820.25</v>
      </c>
      <c r="J10" s="40">
        <v>400000</v>
      </c>
      <c r="K10" s="7">
        <v>115</v>
      </c>
      <c r="L10" s="13">
        <v>513300</v>
      </c>
      <c r="M10" s="45" t="s">
        <v>22</v>
      </c>
      <c r="N10" s="42" t="s">
        <v>17</v>
      </c>
    </row>
    <row r="11" spans="3:14">
      <c r="C11" s="11">
        <v>6</v>
      </c>
      <c r="D11" s="12" t="s">
        <v>23</v>
      </c>
      <c r="E11" s="13" t="s">
        <v>24</v>
      </c>
      <c r="F11" s="8" t="s">
        <v>25</v>
      </c>
      <c r="G11" s="14">
        <v>41666.660000000003</v>
      </c>
      <c r="H11" s="15">
        <v>41666.660000000003</v>
      </c>
      <c r="I11" s="44">
        <v>0</v>
      </c>
      <c r="J11" s="40">
        <v>50000</v>
      </c>
      <c r="K11" s="7">
        <v>115</v>
      </c>
      <c r="L11" s="13">
        <v>531200</v>
      </c>
      <c r="M11" s="45">
        <v>64000000</v>
      </c>
      <c r="N11" s="42" t="s">
        <v>17</v>
      </c>
    </row>
    <row r="12" spans="3:14">
      <c r="C12" s="11">
        <v>7</v>
      </c>
      <c r="D12" s="12" t="s">
        <v>26</v>
      </c>
      <c r="E12" s="13" t="s">
        <v>24</v>
      </c>
      <c r="F12" s="8" t="s">
        <v>16</v>
      </c>
      <c r="G12" s="14">
        <v>333333.33</v>
      </c>
      <c r="H12" s="15">
        <v>333333.33</v>
      </c>
      <c r="I12" s="44">
        <v>0</v>
      </c>
      <c r="J12" s="40">
        <v>400000</v>
      </c>
      <c r="K12" s="7">
        <v>115</v>
      </c>
      <c r="L12" s="13">
        <v>531201</v>
      </c>
      <c r="M12" s="45" t="s">
        <v>27</v>
      </c>
      <c r="N12" s="42" t="s">
        <v>17</v>
      </c>
    </row>
    <row r="13" spans="3:14">
      <c r="C13" s="11">
        <v>8</v>
      </c>
      <c r="D13" s="12" t="s">
        <v>28</v>
      </c>
      <c r="E13" s="13" t="s">
        <v>24</v>
      </c>
      <c r="F13" s="8" t="s">
        <v>16</v>
      </c>
      <c r="G13" s="14">
        <v>50000</v>
      </c>
      <c r="H13" s="15">
        <v>50000</v>
      </c>
      <c r="I13" s="44">
        <v>0</v>
      </c>
      <c r="J13" s="40">
        <v>60000</v>
      </c>
      <c r="K13" s="7">
        <v>115</v>
      </c>
      <c r="L13" s="13">
        <v>532000</v>
      </c>
      <c r="M13" s="45" t="s">
        <v>29</v>
      </c>
      <c r="N13" s="42" t="s">
        <v>17</v>
      </c>
    </row>
    <row r="14" spans="3:14">
      <c r="C14" s="11">
        <v>9</v>
      </c>
      <c r="D14" s="12" t="s">
        <v>30</v>
      </c>
      <c r="E14" s="13" t="s">
        <v>24</v>
      </c>
      <c r="F14" s="8" t="s">
        <v>16</v>
      </c>
      <c r="G14" s="14">
        <v>83333.33</v>
      </c>
      <c r="H14" s="15">
        <v>83333.33</v>
      </c>
      <c r="I14" s="44">
        <v>0</v>
      </c>
      <c r="J14" s="40">
        <v>100000</v>
      </c>
      <c r="K14" s="7">
        <v>115</v>
      </c>
      <c r="L14" s="13">
        <v>532001</v>
      </c>
      <c r="M14" s="45" t="s">
        <v>31</v>
      </c>
      <c r="N14" s="42" t="s">
        <v>17</v>
      </c>
    </row>
    <row r="15" spans="3:14">
      <c r="C15" s="11">
        <v>10</v>
      </c>
      <c r="D15" s="12" t="s">
        <v>32</v>
      </c>
      <c r="E15" s="13" t="s">
        <v>24</v>
      </c>
      <c r="F15" s="8" t="s">
        <v>16</v>
      </c>
      <c r="G15" s="14">
        <v>166666.66</v>
      </c>
      <c r="H15" s="15">
        <v>166666.66</v>
      </c>
      <c r="I15" s="44">
        <v>0</v>
      </c>
      <c r="J15" s="40">
        <v>200000</v>
      </c>
      <c r="K15" s="7">
        <v>115</v>
      </c>
      <c r="L15" s="13">
        <v>532002</v>
      </c>
      <c r="M15" s="45" t="s">
        <v>33</v>
      </c>
      <c r="N15" s="42" t="s">
        <v>17</v>
      </c>
    </row>
    <row r="16" spans="3:14">
      <c r="C16" s="11">
        <v>11</v>
      </c>
      <c r="D16" s="12" t="s">
        <v>34</v>
      </c>
      <c r="E16" s="13" t="s">
        <v>24</v>
      </c>
      <c r="F16" s="8" t="s">
        <v>35</v>
      </c>
      <c r="G16" s="14">
        <v>500000</v>
      </c>
      <c r="H16" s="15">
        <v>500000</v>
      </c>
      <c r="I16" s="44">
        <v>0</v>
      </c>
      <c r="J16" s="40">
        <v>600000</v>
      </c>
      <c r="K16" s="7">
        <v>115</v>
      </c>
      <c r="L16" s="13">
        <v>533100</v>
      </c>
      <c r="M16" t="s">
        <v>36</v>
      </c>
      <c r="N16" s="42" t="s">
        <v>17</v>
      </c>
    </row>
    <row r="17" spans="3:14" ht="30">
      <c r="C17" s="11">
        <v>12</v>
      </c>
      <c r="D17" s="12" t="s">
        <v>37</v>
      </c>
      <c r="E17" s="13" t="s">
        <v>24</v>
      </c>
      <c r="F17" s="8" t="s">
        <v>16</v>
      </c>
      <c r="G17" s="14">
        <v>166666.66</v>
      </c>
      <c r="H17" s="15">
        <v>166666.66</v>
      </c>
      <c r="I17" s="44">
        <v>0</v>
      </c>
      <c r="J17" s="40">
        <v>200000</v>
      </c>
      <c r="K17" s="7">
        <v>115</v>
      </c>
      <c r="L17" s="13">
        <v>535000</v>
      </c>
      <c r="M17" s="45" t="s">
        <v>38</v>
      </c>
      <c r="N17" s="42" t="s">
        <v>17</v>
      </c>
    </row>
    <row r="18" spans="3:14">
      <c r="C18" s="11">
        <v>13</v>
      </c>
      <c r="D18" s="12" t="s">
        <v>39</v>
      </c>
      <c r="E18" s="13" t="s">
        <v>24</v>
      </c>
      <c r="F18" s="8" t="s">
        <v>16</v>
      </c>
      <c r="G18" s="14">
        <v>108333.33</v>
      </c>
      <c r="H18" s="15">
        <v>108333.33</v>
      </c>
      <c r="I18" s="44">
        <v>0</v>
      </c>
      <c r="J18" s="40">
        <v>130000</v>
      </c>
      <c r="K18" s="7">
        <v>115</v>
      </c>
      <c r="L18" s="13">
        <v>535001</v>
      </c>
      <c r="M18" s="45" t="s">
        <v>40</v>
      </c>
      <c r="N18" s="42" t="s">
        <v>17</v>
      </c>
    </row>
    <row r="19" spans="3:14">
      <c r="C19" s="11">
        <v>14</v>
      </c>
      <c r="D19" s="12" t="s">
        <v>41</v>
      </c>
      <c r="E19" s="13" t="s">
        <v>24</v>
      </c>
      <c r="F19" s="8" t="s">
        <v>16</v>
      </c>
      <c r="G19" s="14">
        <v>250000</v>
      </c>
      <c r="H19" s="15">
        <v>202000</v>
      </c>
      <c r="I19" s="44">
        <v>48000</v>
      </c>
      <c r="J19" s="40">
        <v>300000</v>
      </c>
      <c r="K19" s="7">
        <v>115</v>
      </c>
      <c r="L19" s="13">
        <v>539900</v>
      </c>
      <c r="M19" s="45" t="s">
        <v>42</v>
      </c>
      <c r="N19" s="42" t="s">
        <v>17</v>
      </c>
    </row>
    <row r="20" spans="3:14">
      <c r="C20" s="11">
        <v>15</v>
      </c>
      <c r="D20" s="12" t="s">
        <v>43</v>
      </c>
      <c r="E20" s="13" t="s">
        <v>24</v>
      </c>
      <c r="F20" s="8" t="s">
        <v>16</v>
      </c>
      <c r="G20" s="14">
        <v>208333.33</v>
      </c>
      <c r="H20" s="15">
        <v>196333.33</v>
      </c>
      <c r="I20" s="44">
        <v>12000</v>
      </c>
      <c r="J20" s="40">
        <v>250000</v>
      </c>
      <c r="K20" s="7">
        <v>115</v>
      </c>
      <c r="L20" s="13">
        <v>539901</v>
      </c>
      <c r="M20" s="45" t="s">
        <v>44</v>
      </c>
      <c r="N20" s="42" t="s">
        <v>17</v>
      </c>
    </row>
    <row r="21" spans="3:14">
      <c r="C21" s="11">
        <v>16</v>
      </c>
      <c r="D21" s="12" t="s">
        <v>45</v>
      </c>
      <c r="E21" s="13" t="s">
        <v>24</v>
      </c>
      <c r="F21" s="8" t="s">
        <v>16</v>
      </c>
      <c r="G21" s="14">
        <v>208333.33</v>
      </c>
      <c r="H21" s="15">
        <v>208333.33</v>
      </c>
      <c r="I21" s="44">
        <v>0</v>
      </c>
      <c r="J21" s="40">
        <v>250000</v>
      </c>
      <c r="K21" s="7">
        <v>115</v>
      </c>
      <c r="L21" s="13">
        <v>539901</v>
      </c>
      <c r="M21" s="45" t="s">
        <v>46</v>
      </c>
      <c r="N21" s="42" t="s">
        <v>17</v>
      </c>
    </row>
    <row r="22" spans="3:14">
      <c r="C22" s="11">
        <v>17</v>
      </c>
      <c r="D22" s="12" t="s">
        <v>47</v>
      </c>
      <c r="E22" s="13" t="s">
        <v>24</v>
      </c>
      <c r="F22" s="8" t="s">
        <v>16</v>
      </c>
      <c r="G22" s="14">
        <v>125000</v>
      </c>
      <c r="H22" s="15">
        <v>125000</v>
      </c>
      <c r="I22" s="44">
        <v>0</v>
      </c>
      <c r="J22" s="40">
        <v>150000</v>
      </c>
      <c r="K22" s="7">
        <v>115</v>
      </c>
      <c r="L22" s="13">
        <v>539906</v>
      </c>
      <c r="M22" s="45" t="s">
        <v>48</v>
      </c>
      <c r="N22" s="42" t="s">
        <v>17</v>
      </c>
    </row>
    <row r="23" spans="3:14">
      <c r="C23" s="11">
        <v>18</v>
      </c>
      <c r="D23" s="12" t="s">
        <v>49</v>
      </c>
      <c r="E23" s="13" t="s">
        <v>24</v>
      </c>
      <c r="F23" s="8" t="s">
        <v>50</v>
      </c>
      <c r="G23" s="14">
        <v>375000</v>
      </c>
      <c r="H23" s="15">
        <v>375000</v>
      </c>
      <c r="I23" s="44">
        <v>0</v>
      </c>
      <c r="J23" s="40">
        <v>450000</v>
      </c>
      <c r="K23" s="7">
        <v>115</v>
      </c>
      <c r="L23" s="13">
        <v>539908</v>
      </c>
      <c r="M23" s="45" t="s">
        <v>51</v>
      </c>
      <c r="N23" s="42" t="s">
        <v>17</v>
      </c>
    </row>
    <row r="24" spans="3:14">
      <c r="C24" s="11">
        <v>19</v>
      </c>
      <c r="D24" s="12" t="s">
        <v>52</v>
      </c>
      <c r="E24" s="13" t="s">
        <v>24</v>
      </c>
      <c r="F24" s="8" t="s">
        <v>16</v>
      </c>
      <c r="G24" s="14">
        <v>300000</v>
      </c>
      <c r="H24" s="15">
        <v>210000</v>
      </c>
      <c r="I24" s="44">
        <v>90000</v>
      </c>
      <c r="J24" s="40">
        <v>360000</v>
      </c>
      <c r="K24" s="7">
        <v>115</v>
      </c>
      <c r="L24" s="13">
        <v>539909</v>
      </c>
      <c r="M24" s="45" t="s">
        <v>53</v>
      </c>
      <c r="N24" s="42" t="s">
        <v>17</v>
      </c>
    </row>
    <row r="25" spans="3:14">
      <c r="C25" s="11">
        <v>20</v>
      </c>
      <c r="D25" s="12" t="s">
        <v>54</v>
      </c>
      <c r="E25" s="13" t="s">
        <v>24</v>
      </c>
      <c r="F25" s="8" t="s">
        <v>16</v>
      </c>
      <c r="G25" s="14">
        <v>272727.27</v>
      </c>
      <c r="H25" s="15">
        <v>272727.27</v>
      </c>
      <c r="I25" s="44">
        <v>0</v>
      </c>
      <c r="J25" s="40">
        <v>300000</v>
      </c>
      <c r="K25" s="7">
        <v>115</v>
      </c>
      <c r="L25" s="13">
        <v>539910</v>
      </c>
      <c r="M25" s="45" t="s">
        <v>55</v>
      </c>
      <c r="N25" s="42" t="s">
        <v>56</v>
      </c>
    </row>
    <row r="26" spans="3:14" ht="30">
      <c r="C26" s="11">
        <v>21</v>
      </c>
      <c r="D26" s="12" t="s">
        <v>57</v>
      </c>
      <c r="E26" s="13" t="s">
        <v>24</v>
      </c>
      <c r="F26" s="8" t="s">
        <v>16</v>
      </c>
      <c r="G26" s="14">
        <v>833333.33</v>
      </c>
      <c r="H26" s="15">
        <v>833333.33</v>
      </c>
      <c r="I26" s="44">
        <v>0</v>
      </c>
      <c r="J26" s="40">
        <v>1000000</v>
      </c>
      <c r="K26" s="7">
        <v>115</v>
      </c>
      <c r="L26" s="13">
        <v>539911</v>
      </c>
      <c r="M26" s="46" t="s">
        <v>58</v>
      </c>
      <c r="N26" s="42" t="s">
        <v>17</v>
      </c>
    </row>
    <row r="27" spans="3:14">
      <c r="C27" s="11">
        <v>22</v>
      </c>
      <c r="D27" s="12" t="s">
        <v>59</v>
      </c>
      <c r="E27" s="13" t="s">
        <v>24</v>
      </c>
      <c r="F27" s="8" t="s">
        <v>16</v>
      </c>
      <c r="G27" s="14">
        <v>333333.33</v>
      </c>
      <c r="H27" s="15">
        <v>333333.33</v>
      </c>
      <c r="I27" s="44">
        <v>0</v>
      </c>
      <c r="J27" s="40">
        <v>400000</v>
      </c>
      <c r="K27" s="7">
        <v>115</v>
      </c>
      <c r="L27" s="13">
        <v>539912</v>
      </c>
      <c r="M27" s="45" t="s">
        <v>60</v>
      </c>
      <c r="N27" s="42" t="s">
        <v>17</v>
      </c>
    </row>
    <row r="28" spans="3:14">
      <c r="C28" s="11">
        <v>23</v>
      </c>
      <c r="D28" s="12" t="s">
        <v>61</v>
      </c>
      <c r="E28" s="13" t="s">
        <v>24</v>
      </c>
      <c r="F28" s="8" t="s">
        <v>16</v>
      </c>
      <c r="G28" s="14">
        <v>333333.33</v>
      </c>
      <c r="H28" s="15">
        <v>333333.33</v>
      </c>
      <c r="I28" s="44">
        <v>0</v>
      </c>
      <c r="J28" s="40">
        <v>400000</v>
      </c>
      <c r="K28" s="7">
        <v>115</v>
      </c>
      <c r="L28" s="13">
        <v>539913</v>
      </c>
      <c r="M28" s="45" t="s">
        <v>62</v>
      </c>
      <c r="N28" s="42" t="s">
        <v>17</v>
      </c>
    </row>
    <row r="29" spans="3:14">
      <c r="C29" s="11">
        <v>24</v>
      </c>
      <c r="D29" s="12" t="s">
        <v>63</v>
      </c>
      <c r="E29" s="13" t="s">
        <v>24</v>
      </c>
      <c r="F29" s="8" t="s">
        <v>16</v>
      </c>
      <c r="G29" s="14">
        <v>333333.33</v>
      </c>
      <c r="H29" s="15">
        <v>333333.33</v>
      </c>
      <c r="I29" s="44">
        <v>0</v>
      </c>
      <c r="J29" s="40">
        <v>400000</v>
      </c>
      <c r="K29" s="7">
        <v>115</v>
      </c>
      <c r="L29" s="13">
        <v>539400</v>
      </c>
      <c r="M29" s="45" t="s">
        <v>64</v>
      </c>
      <c r="N29" s="42" t="s">
        <v>17</v>
      </c>
    </row>
    <row r="30" spans="3:14">
      <c r="C30" s="11">
        <v>25</v>
      </c>
      <c r="D30" s="12" t="s">
        <v>65</v>
      </c>
      <c r="E30" s="13" t="s">
        <v>66</v>
      </c>
      <c r="F30" s="8" t="s">
        <v>67</v>
      </c>
      <c r="G30" s="16">
        <v>250000</v>
      </c>
      <c r="H30" s="16">
        <v>250000</v>
      </c>
      <c r="I30" s="44">
        <v>0</v>
      </c>
      <c r="J30" s="40">
        <v>250000</v>
      </c>
      <c r="K30" s="7">
        <v>115</v>
      </c>
      <c r="L30" s="13">
        <v>550200</v>
      </c>
      <c r="M30" s="2">
        <v>79100000</v>
      </c>
      <c r="N30" s="42" t="s">
        <v>17</v>
      </c>
    </row>
    <row r="31" spans="3:14">
      <c r="C31" s="11">
        <v>26</v>
      </c>
      <c r="D31" s="12" t="s">
        <v>68</v>
      </c>
      <c r="E31" s="13" t="s">
        <v>24</v>
      </c>
      <c r="F31" s="8" t="s">
        <v>16</v>
      </c>
      <c r="G31" s="14">
        <v>33333.33</v>
      </c>
      <c r="H31" s="15">
        <v>33333.33</v>
      </c>
      <c r="I31" s="44">
        <v>0</v>
      </c>
      <c r="J31" s="40">
        <v>40000</v>
      </c>
      <c r="K31" s="7">
        <v>115</v>
      </c>
      <c r="L31" s="13">
        <v>550901</v>
      </c>
      <c r="M31" s="45" t="s">
        <v>69</v>
      </c>
      <c r="N31" s="42" t="s">
        <v>70</v>
      </c>
    </row>
    <row r="32" spans="3:14">
      <c r="C32" s="11">
        <v>27</v>
      </c>
      <c r="D32" s="12" t="s">
        <v>71</v>
      </c>
      <c r="E32" s="13" t="s">
        <v>24</v>
      </c>
      <c r="F32" s="8" t="s">
        <v>16</v>
      </c>
      <c r="G32" s="14">
        <v>250000</v>
      </c>
      <c r="H32" s="15">
        <v>250000</v>
      </c>
      <c r="I32" s="44">
        <v>0</v>
      </c>
      <c r="J32" s="40">
        <v>300000</v>
      </c>
      <c r="K32" s="7">
        <v>115</v>
      </c>
      <c r="L32" s="13">
        <v>551000</v>
      </c>
      <c r="M32" s="45" t="s">
        <v>72</v>
      </c>
      <c r="N32" s="42" t="s">
        <v>17</v>
      </c>
    </row>
    <row r="33" spans="2:14">
      <c r="C33" s="11">
        <v>28</v>
      </c>
      <c r="D33" s="12" t="s">
        <v>73</v>
      </c>
      <c r="E33" s="13" t="s">
        <v>15</v>
      </c>
      <c r="F33" s="8" t="s">
        <v>16</v>
      </c>
      <c r="G33" s="14">
        <v>166666.67000000001</v>
      </c>
      <c r="H33" s="15">
        <v>166666.67000000001</v>
      </c>
      <c r="I33" s="44">
        <v>0</v>
      </c>
      <c r="J33" s="40">
        <v>200000</v>
      </c>
      <c r="K33" s="7">
        <v>115</v>
      </c>
      <c r="L33" s="13">
        <v>551001</v>
      </c>
      <c r="M33" s="45" t="s">
        <v>74</v>
      </c>
      <c r="N33" s="42" t="s">
        <v>17</v>
      </c>
    </row>
    <row r="34" spans="2:14">
      <c r="C34" s="11">
        <v>29</v>
      </c>
      <c r="D34" s="12" t="s">
        <v>75</v>
      </c>
      <c r="E34" s="13" t="s">
        <v>15</v>
      </c>
      <c r="F34" s="8" t="s">
        <v>16</v>
      </c>
      <c r="G34" s="14">
        <v>25000</v>
      </c>
      <c r="H34" s="15">
        <v>25000</v>
      </c>
      <c r="I34" s="44">
        <v>0</v>
      </c>
      <c r="J34" s="40">
        <v>30000</v>
      </c>
      <c r="K34" s="7">
        <v>115</v>
      </c>
      <c r="L34" s="13">
        <v>551300</v>
      </c>
      <c r="M34" s="45" t="s">
        <v>76</v>
      </c>
      <c r="N34" s="42" t="s">
        <v>77</v>
      </c>
    </row>
    <row r="35" spans="2:14">
      <c r="C35" s="11">
        <v>30</v>
      </c>
      <c r="D35" s="12" t="s">
        <v>78</v>
      </c>
      <c r="E35" s="13" t="s">
        <v>24</v>
      </c>
      <c r="F35" s="8" t="s">
        <v>16</v>
      </c>
      <c r="G35" s="14">
        <v>65714.2</v>
      </c>
      <c r="H35" s="15">
        <v>65714.2</v>
      </c>
      <c r="I35" s="44">
        <v>0</v>
      </c>
      <c r="J35" s="40">
        <v>69000</v>
      </c>
      <c r="K35" s="7">
        <v>115</v>
      </c>
      <c r="L35" s="13">
        <v>552000</v>
      </c>
      <c r="M35" s="45" t="s">
        <v>79</v>
      </c>
      <c r="N35" s="42" t="s">
        <v>17</v>
      </c>
    </row>
    <row r="36" spans="2:14">
      <c r="C36" s="11">
        <v>31</v>
      </c>
      <c r="D36" s="12" t="s">
        <v>80</v>
      </c>
      <c r="E36" s="13" t="s">
        <v>24</v>
      </c>
      <c r="F36" s="8" t="s">
        <v>16</v>
      </c>
      <c r="G36" s="14">
        <v>14285.71</v>
      </c>
      <c r="H36" s="15">
        <v>14285.71</v>
      </c>
      <c r="I36" s="44">
        <v>0</v>
      </c>
      <c r="J36" s="40">
        <v>15000</v>
      </c>
      <c r="K36" s="7">
        <v>115</v>
      </c>
      <c r="L36" s="13">
        <v>552001</v>
      </c>
      <c r="M36" s="45" t="s">
        <v>81</v>
      </c>
      <c r="N36" s="42" t="s">
        <v>17</v>
      </c>
    </row>
    <row r="37" spans="2:14">
      <c r="C37" s="11">
        <v>32</v>
      </c>
      <c r="D37" s="12" t="s">
        <v>82</v>
      </c>
      <c r="E37" s="13" t="s">
        <v>24</v>
      </c>
      <c r="F37" s="8" t="s">
        <v>16</v>
      </c>
      <c r="G37" s="14">
        <v>42857.14</v>
      </c>
      <c r="H37" s="15">
        <v>36976.239999999998</v>
      </c>
      <c r="I37" s="44">
        <v>5880.9</v>
      </c>
      <c r="J37" s="40">
        <v>45000</v>
      </c>
      <c r="K37" s="7">
        <v>115</v>
      </c>
      <c r="L37" s="13">
        <v>552002</v>
      </c>
      <c r="M37" s="45" t="s">
        <v>83</v>
      </c>
      <c r="N37" s="42" t="s">
        <v>17</v>
      </c>
    </row>
    <row r="38" spans="2:14" ht="30">
      <c r="C38" s="11">
        <v>33</v>
      </c>
      <c r="D38" s="12" t="s">
        <v>84</v>
      </c>
      <c r="E38" s="13" t="s">
        <v>85</v>
      </c>
      <c r="F38" s="8" t="s">
        <v>16</v>
      </c>
      <c r="G38" s="14">
        <v>75833.33</v>
      </c>
      <c r="H38" s="15">
        <v>75833.33</v>
      </c>
      <c r="I38" s="44">
        <v>0</v>
      </c>
      <c r="J38" s="40">
        <v>91000</v>
      </c>
      <c r="K38" s="7">
        <v>115</v>
      </c>
      <c r="L38" s="13">
        <v>559001</v>
      </c>
      <c r="M38" s="45" t="s">
        <v>86</v>
      </c>
      <c r="N38" s="42" t="s">
        <v>17</v>
      </c>
    </row>
    <row r="39" spans="2:14" ht="30">
      <c r="C39" s="11">
        <v>34</v>
      </c>
      <c r="D39" s="12" t="s">
        <v>87</v>
      </c>
      <c r="E39" s="13" t="s">
        <v>24</v>
      </c>
      <c r="F39" s="8" t="s">
        <v>16</v>
      </c>
      <c r="G39" s="14">
        <v>833333.33</v>
      </c>
      <c r="H39" s="15">
        <v>833333.33</v>
      </c>
      <c r="I39" s="44">
        <v>0</v>
      </c>
      <c r="J39" s="40">
        <v>1000000</v>
      </c>
      <c r="K39" s="7">
        <v>115</v>
      </c>
      <c r="L39" s="13">
        <v>569007</v>
      </c>
      <c r="M39" s="45" t="s">
        <v>88</v>
      </c>
      <c r="N39" s="42" t="s">
        <v>17</v>
      </c>
    </row>
    <row r="40" spans="2:14" ht="30">
      <c r="C40" s="17">
        <v>35</v>
      </c>
      <c r="D40" s="18" t="s">
        <v>89</v>
      </c>
      <c r="E40" s="19" t="s">
        <v>15</v>
      </c>
      <c r="F40" s="20" t="s">
        <v>16</v>
      </c>
      <c r="G40" s="21">
        <v>291666.65999999997</v>
      </c>
      <c r="H40" s="22">
        <v>291666.65999999997</v>
      </c>
      <c r="I40" s="47">
        <v>0</v>
      </c>
      <c r="J40" s="48">
        <v>350000</v>
      </c>
      <c r="K40" s="19">
        <v>115</v>
      </c>
      <c r="L40" s="19">
        <v>579400</v>
      </c>
      <c r="M40" s="20" t="s">
        <v>76</v>
      </c>
      <c r="N40" s="42" t="s">
        <v>17</v>
      </c>
    </row>
    <row r="41" spans="2:14">
      <c r="F41" s="23" t="s">
        <v>90</v>
      </c>
      <c r="G41" s="24">
        <f>SUM(G6:G40)</f>
        <v>8071417.5700000003</v>
      </c>
      <c r="H41" s="24">
        <f>SUM(H6:H40)</f>
        <v>7905716.4200000009</v>
      </c>
      <c r="I41" s="49">
        <f>SUM(I6:I40)</f>
        <v>165701.15</v>
      </c>
      <c r="J41" s="49">
        <f>SUM(J6:J40)</f>
        <v>9589999.9959999993</v>
      </c>
    </row>
    <row r="44" spans="2:14" ht="15.75">
      <c r="C44" s="25" t="s">
        <v>91</v>
      </c>
      <c r="D44" s="26" t="s">
        <v>92</v>
      </c>
      <c r="J44" s="28" t="s">
        <v>93</v>
      </c>
      <c r="K44" s="28"/>
    </row>
    <row r="45" spans="2:14" ht="36" customHeight="1">
      <c r="B45" s="27"/>
      <c r="C45" s="28" t="s">
        <v>94</v>
      </c>
      <c r="D45" s="3" t="s">
        <v>95</v>
      </c>
      <c r="J45" s="28" t="s">
        <v>96</v>
      </c>
      <c r="K45" s="28"/>
    </row>
    <row r="46" spans="2:14" ht="15.75">
      <c r="C46" s="28"/>
      <c r="I46" s="3"/>
      <c r="J46" s="28"/>
      <c r="K46" s="28"/>
    </row>
    <row r="48" spans="2:14">
      <c r="I48" s="50" t="s">
        <v>97</v>
      </c>
      <c r="J48" s="30"/>
      <c r="K48" s="30"/>
    </row>
    <row r="50" spans="3:13" ht="15.75" customHeight="1"/>
    <row r="51" spans="3:13" ht="31.5" hidden="1" customHeight="1"/>
    <row r="52" spans="3:13" ht="15" customHeight="1"/>
    <row r="53" spans="3:13" ht="18.75" customHeight="1">
      <c r="C53" s="29" t="s">
        <v>98</v>
      </c>
      <c r="D53" s="30"/>
      <c r="E53" s="30"/>
      <c r="F53" s="31"/>
      <c r="G53" s="30"/>
      <c r="H53" s="30"/>
      <c r="I53" s="30"/>
      <c r="J53" s="30"/>
      <c r="K53" s="30"/>
      <c r="L53" s="30"/>
      <c r="M53" s="51"/>
    </row>
    <row r="54" spans="3:13">
      <c r="C54" s="29" t="s">
        <v>99</v>
      </c>
      <c r="D54" s="30"/>
      <c r="E54" s="30"/>
      <c r="F54" s="31"/>
      <c r="G54" s="30"/>
      <c r="H54" s="30"/>
      <c r="I54" s="30"/>
      <c r="J54" s="30"/>
      <c r="K54" s="30"/>
      <c r="L54" s="30"/>
      <c r="M54" s="51"/>
    </row>
    <row r="55" spans="3:13">
      <c r="C55" s="30"/>
      <c r="D55" s="30"/>
      <c r="E55" s="30"/>
      <c r="F55" s="31"/>
      <c r="G55" s="30"/>
      <c r="H55" s="30"/>
      <c r="I55" s="30"/>
      <c r="J55" s="30"/>
      <c r="K55" s="30"/>
      <c r="L55" s="30"/>
      <c r="M55" s="51"/>
    </row>
    <row r="56" spans="3:13">
      <c r="C56" s="30" t="s">
        <v>100</v>
      </c>
      <c r="D56" s="30"/>
      <c r="E56" s="30"/>
      <c r="F56" s="31"/>
      <c r="G56" s="30"/>
      <c r="H56" s="30"/>
      <c r="I56" s="30"/>
      <c r="J56" s="30"/>
      <c r="K56" s="30"/>
      <c r="L56" s="30"/>
      <c r="M56" s="51"/>
    </row>
    <row r="57" spans="3:13">
      <c r="C57" s="30"/>
      <c r="D57" s="30"/>
      <c r="E57" s="30"/>
      <c r="F57" s="31"/>
      <c r="G57" s="30"/>
    </row>
    <row r="58" spans="3:13">
      <c r="C58" s="32" t="s">
        <v>101</v>
      </c>
      <c r="D58" s="33"/>
      <c r="E58" s="33"/>
      <c r="F58" s="34"/>
      <c r="G58" s="30"/>
    </row>
    <row r="59" spans="3:13">
      <c r="C59" s="35" t="s">
        <v>102</v>
      </c>
      <c r="D59" s="35"/>
      <c r="E59" s="35"/>
      <c r="F59" s="34"/>
      <c r="G59" s="30"/>
    </row>
    <row r="60" spans="3:13">
      <c r="C60" s="36" t="s">
        <v>103</v>
      </c>
      <c r="D60" s="36"/>
      <c r="E60" s="36"/>
      <c r="F60" s="34"/>
      <c r="G60" s="30"/>
    </row>
    <row r="61" spans="3:13">
      <c r="C61" s="36" t="s">
        <v>104</v>
      </c>
      <c r="D61" s="36"/>
      <c r="E61" s="36"/>
      <c r="F61" s="37"/>
      <c r="G61" s="30"/>
    </row>
    <row r="62" spans="3:13">
      <c r="C62" s="36" t="s">
        <v>105</v>
      </c>
      <c r="D62" s="36"/>
      <c r="E62" s="36"/>
      <c r="F62" s="37"/>
      <c r="G62" s="30"/>
    </row>
    <row r="63" spans="3:13">
      <c r="C63" s="36" t="s">
        <v>106</v>
      </c>
      <c r="D63" s="36"/>
      <c r="E63" s="33"/>
      <c r="F63" s="34"/>
      <c r="G63" s="30"/>
    </row>
    <row r="64" spans="3:13" ht="15" customHeight="1">
      <c r="C64" s="36" t="s">
        <v>107</v>
      </c>
      <c r="D64" s="33"/>
      <c r="E64" s="33"/>
      <c r="F64" s="34"/>
    </row>
    <row r="65" spans="3:6" ht="15" customHeight="1">
      <c r="C65" s="36" t="s">
        <v>108</v>
      </c>
      <c r="D65" s="36"/>
      <c r="E65" s="36"/>
      <c r="F65" s="34"/>
    </row>
    <row r="66" spans="3:6">
      <c r="C66" s="36" t="s">
        <v>109</v>
      </c>
      <c r="D66" s="36"/>
      <c r="E66" s="36"/>
      <c r="F66" s="34"/>
    </row>
    <row r="67" spans="3:6">
      <c r="C67" s="36" t="s">
        <v>110</v>
      </c>
      <c r="D67" s="36"/>
      <c r="E67" s="36"/>
      <c r="F67" s="34"/>
    </row>
    <row r="68" spans="3:6">
      <c r="C68" s="36" t="s">
        <v>111</v>
      </c>
      <c r="D68" s="36"/>
      <c r="E68" s="36"/>
      <c r="F68" s="34"/>
    </row>
    <row r="69" spans="3:6">
      <c r="C69" s="36" t="s">
        <v>112</v>
      </c>
      <c r="D69" s="36"/>
      <c r="E69" s="36"/>
      <c r="F69" s="34"/>
    </row>
    <row r="70" spans="3:6">
      <c r="C70" s="36" t="s">
        <v>113</v>
      </c>
      <c r="D70" s="33"/>
      <c r="E70" s="33"/>
      <c r="F70" s="34"/>
    </row>
    <row r="71" spans="3:6">
      <c r="C71" s="36" t="s">
        <v>114</v>
      </c>
      <c r="D71" s="36"/>
      <c r="E71" s="36"/>
      <c r="F71" s="37"/>
    </row>
    <row r="72" spans="3:6">
      <c r="C72" s="36" t="s">
        <v>115</v>
      </c>
      <c r="D72" s="36"/>
      <c r="E72" s="36"/>
      <c r="F72" s="34"/>
    </row>
    <row r="73" spans="3:6">
      <c r="C73" s="36" t="s">
        <v>116</v>
      </c>
      <c r="D73" s="36"/>
      <c r="E73" s="36"/>
      <c r="F73" s="34"/>
    </row>
    <row r="74" spans="3:6">
      <c r="C74" s="36" t="s">
        <v>117</v>
      </c>
      <c r="D74" s="36"/>
      <c r="E74" s="33"/>
      <c r="F74" s="34"/>
    </row>
    <row r="75" spans="3:6">
      <c r="C75" s="36" t="s">
        <v>118</v>
      </c>
      <c r="D75" s="36"/>
      <c r="E75" s="36"/>
      <c r="F75" s="37"/>
    </row>
    <row r="76" spans="3:6">
      <c r="C76" s="36" t="s">
        <v>119</v>
      </c>
      <c r="D76" s="36"/>
      <c r="E76" s="36"/>
      <c r="F76" s="34"/>
    </row>
    <row r="77" spans="3:6">
      <c r="C77" s="36" t="s">
        <v>120</v>
      </c>
      <c r="D77" s="36"/>
      <c r="E77" s="36"/>
      <c r="F77" s="34"/>
    </row>
    <row r="78" spans="3:6">
      <c r="C78" s="36" t="s">
        <v>121</v>
      </c>
      <c r="D78" s="36"/>
      <c r="E78" s="36"/>
      <c r="F78" s="34"/>
    </row>
    <row r="79" spans="3:6">
      <c r="C79" s="36" t="s">
        <v>122</v>
      </c>
      <c r="D79" s="33"/>
      <c r="E79" s="33"/>
      <c r="F79" s="34"/>
    </row>
    <row r="80" spans="3:6">
      <c r="C80" s="36" t="s">
        <v>123</v>
      </c>
      <c r="D80" s="36"/>
      <c r="E80" s="36"/>
      <c r="F80" s="37"/>
    </row>
    <row r="81" spans="3:6">
      <c r="C81" s="36" t="s">
        <v>124</v>
      </c>
      <c r="D81" s="36"/>
      <c r="E81" s="36"/>
      <c r="F81" s="34"/>
    </row>
    <row r="82" spans="3:6">
      <c r="C82" s="36" t="s">
        <v>125</v>
      </c>
      <c r="D82" s="36"/>
      <c r="E82" s="36"/>
      <c r="F82" s="37"/>
    </row>
    <row r="83" spans="3:6">
      <c r="C83" s="36" t="s">
        <v>126</v>
      </c>
      <c r="D83" s="36"/>
      <c r="E83" s="36"/>
      <c r="F83" s="37"/>
    </row>
    <row r="84" spans="3:6">
      <c r="C84" s="36" t="s">
        <v>127</v>
      </c>
      <c r="D84" s="36"/>
      <c r="E84" s="36"/>
      <c r="F84" s="34"/>
    </row>
    <row r="85" spans="3:6">
      <c r="C85" s="36" t="s">
        <v>128</v>
      </c>
      <c r="D85" s="36"/>
      <c r="E85" s="36"/>
      <c r="F85" s="37"/>
    </row>
    <row r="86" spans="3:6">
      <c r="C86" s="36" t="s">
        <v>129</v>
      </c>
      <c r="D86" s="36"/>
      <c r="E86" s="36"/>
      <c r="F86" s="34"/>
    </row>
    <row r="87" spans="3:6">
      <c r="C87" s="36" t="s">
        <v>130</v>
      </c>
      <c r="D87" s="36"/>
      <c r="E87" s="36"/>
      <c r="F87" s="34"/>
    </row>
    <row r="88" spans="3:6">
      <c r="C88" s="36" t="s">
        <v>131</v>
      </c>
      <c r="D88" s="36"/>
      <c r="E88" s="36"/>
      <c r="F88" s="37"/>
    </row>
    <row r="89" spans="3:6">
      <c r="C89" s="36" t="s">
        <v>132</v>
      </c>
      <c r="D89" s="33"/>
      <c r="E89" s="33"/>
      <c r="F89" s="34"/>
    </row>
    <row r="90" spans="3:6">
      <c r="C90" s="36" t="s">
        <v>133</v>
      </c>
      <c r="D90" s="36"/>
      <c r="E90" s="36"/>
      <c r="F90" s="37"/>
    </row>
    <row r="91" spans="3:6">
      <c r="C91" s="36" t="s">
        <v>134</v>
      </c>
      <c r="D91" s="36"/>
      <c r="E91" s="36"/>
      <c r="F91" s="37"/>
    </row>
    <row r="92" spans="3:6">
      <c r="C92" s="36" t="s">
        <v>135</v>
      </c>
      <c r="D92" s="36"/>
      <c r="E92" s="36"/>
      <c r="F92" s="37"/>
    </row>
    <row r="93" spans="3:6">
      <c r="C93" s="36" t="s">
        <v>136</v>
      </c>
      <c r="D93" s="36"/>
      <c r="E93" s="36"/>
      <c r="F93" s="37"/>
    </row>
    <row r="94" spans="3:6">
      <c r="C94" s="36" t="s">
        <v>137</v>
      </c>
      <c r="D94" s="33"/>
      <c r="E94" s="33"/>
      <c r="F94" s="34"/>
    </row>
    <row r="95" spans="3:6">
      <c r="C95" s="36" t="s">
        <v>138</v>
      </c>
      <c r="D95" s="36"/>
      <c r="E95" s="36"/>
      <c r="F95" s="34"/>
    </row>
    <row r="96" spans="3:6">
      <c r="C96" s="36" t="s">
        <v>139</v>
      </c>
      <c r="D96" s="36"/>
      <c r="E96" s="36"/>
      <c r="F96" s="37"/>
    </row>
    <row r="97" spans="3:6">
      <c r="C97" s="36" t="s">
        <v>140</v>
      </c>
      <c r="D97" s="36"/>
      <c r="E97" s="36"/>
      <c r="F97" s="37"/>
    </row>
    <row r="98" spans="3:6">
      <c r="C98" s="36" t="s">
        <v>141</v>
      </c>
      <c r="D98" s="36"/>
      <c r="E98" s="36"/>
      <c r="F98" s="37"/>
    </row>
    <row r="99" spans="3:6">
      <c r="C99" s="36" t="s">
        <v>142</v>
      </c>
      <c r="D99" s="33"/>
      <c r="E99" s="33"/>
      <c r="F99" s="34"/>
    </row>
    <row r="100" spans="3:6">
      <c r="C100" s="36" t="s">
        <v>143</v>
      </c>
      <c r="D100" s="36"/>
      <c r="E100" s="36"/>
      <c r="F100" s="37"/>
    </row>
    <row r="101" spans="3:6">
      <c r="C101" s="36" t="s">
        <v>144</v>
      </c>
      <c r="D101" s="36"/>
      <c r="E101" s="36"/>
      <c r="F101" s="37"/>
    </row>
    <row r="102" spans="3:6">
      <c r="C102" s="36" t="s">
        <v>145</v>
      </c>
      <c r="D102" s="36"/>
      <c r="E102" s="36"/>
      <c r="F102" s="37"/>
    </row>
    <row r="103" spans="3:6">
      <c r="C103" s="36" t="s">
        <v>146</v>
      </c>
      <c r="D103" s="33"/>
      <c r="E103" s="33"/>
      <c r="F103" s="34"/>
    </row>
    <row r="104" spans="3:6">
      <c r="C104" s="36" t="s">
        <v>147</v>
      </c>
      <c r="D104" s="36"/>
      <c r="E104" s="36"/>
      <c r="F104" s="37"/>
    </row>
    <row r="105" spans="3:6">
      <c r="C105" s="36" t="s">
        <v>148</v>
      </c>
      <c r="D105" s="36"/>
      <c r="E105" s="33"/>
      <c r="F105" s="34"/>
    </row>
    <row r="106" spans="3:6">
      <c r="C106" s="36" t="s">
        <v>149</v>
      </c>
      <c r="D106" s="36"/>
      <c r="E106" s="33"/>
      <c r="F106" s="34"/>
    </row>
    <row r="107" spans="3:6">
      <c r="C107" s="36" t="s">
        <v>150</v>
      </c>
      <c r="D107" s="36"/>
      <c r="E107" s="36"/>
      <c r="F107" s="37"/>
    </row>
    <row r="108" spans="3:6">
      <c r="C108" s="36" t="s">
        <v>151</v>
      </c>
      <c r="D108" s="36"/>
      <c r="E108" s="33"/>
      <c r="F108" s="34"/>
    </row>
    <row r="109" spans="3:6">
      <c r="C109" s="33"/>
      <c r="D109" s="33"/>
      <c r="E109" s="33"/>
      <c r="F109" s="34"/>
    </row>
    <row r="110" spans="3:6">
      <c r="C110" s="32" t="s">
        <v>152</v>
      </c>
      <c r="D110" s="33"/>
      <c r="E110" s="33"/>
      <c r="F110" s="34"/>
    </row>
    <row r="111" spans="3:6">
      <c r="C111" s="32" t="s">
        <v>153</v>
      </c>
      <c r="D111" s="33"/>
      <c r="E111" s="33"/>
      <c r="F111" s="34"/>
    </row>
    <row r="112" spans="3:6">
      <c r="C112" s="61" t="s">
        <v>154</v>
      </c>
      <c r="D112" s="61"/>
      <c r="E112" s="33"/>
      <c r="F112" s="34"/>
    </row>
    <row r="113" spans="3:6">
      <c r="C113" s="61" t="s">
        <v>155</v>
      </c>
      <c r="D113" s="61"/>
      <c r="E113" s="61"/>
      <c r="F113" s="34"/>
    </row>
    <row r="114" spans="3:6">
      <c r="C114" s="61" t="s">
        <v>156</v>
      </c>
      <c r="D114" s="61"/>
      <c r="E114" s="61"/>
      <c r="F114" s="61"/>
    </row>
    <row r="115" spans="3:6">
      <c r="C115" s="61" t="s">
        <v>157</v>
      </c>
      <c r="D115" s="61"/>
      <c r="E115" s="33"/>
      <c r="F115" s="34"/>
    </row>
    <row r="116" spans="3:6">
      <c r="C116" s="61" t="s">
        <v>158</v>
      </c>
      <c r="D116" s="61"/>
      <c r="E116" s="61"/>
      <c r="F116" s="34"/>
    </row>
    <row r="117" spans="3:6">
      <c r="C117" s="61" t="s">
        <v>159</v>
      </c>
      <c r="D117" s="61"/>
      <c r="E117" s="61"/>
      <c r="F117" s="61"/>
    </row>
    <row r="118" spans="3:6">
      <c r="C118" s="61" t="s">
        <v>160</v>
      </c>
      <c r="D118" s="61"/>
      <c r="E118" s="61"/>
      <c r="F118" s="61"/>
    </row>
    <row r="119" spans="3:6">
      <c r="C119" s="61" t="s">
        <v>161</v>
      </c>
      <c r="D119" s="61"/>
      <c r="E119" s="61"/>
      <c r="F119" s="61"/>
    </row>
    <row r="120" spans="3:6">
      <c r="C120" s="61" t="s">
        <v>162</v>
      </c>
      <c r="D120" s="61"/>
      <c r="E120" s="33"/>
      <c r="F120" s="34"/>
    </row>
    <row r="121" spans="3:6">
      <c r="C121" s="61" t="s">
        <v>163</v>
      </c>
      <c r="D121" s="61"/>
      <c r="E121" s="61"/>
      <c r="F121" s="61"/>
    </row>
    <row r="122" spans="3:6">
      <c r="C122" s="61" t="s">
        <v>164</v>
      </c>
      <c r="D122" s="61"/>
      <c r="E122" s="61"/>
      <c r="F122" s="61"/>
    </row>
    <row r="123" spans="3:6">
      <c r="C123" s="61" t="s">
        <v>165</v>
      </c>
      <c r="D123" s="61"/>
      <c r="E123" s="61"/>
      <c r="F123" s="61"/>
    </row>
    <row r="124" spans="3:6">
      <c r="C124" s="36" t="s">
        <v>166</v>
      </c>
      <c r="D124" s="33"/>
      <c r="E124" s="33"/>
      <c r="F124" s="34"/>
    </row>
    <row r="125" spans="3:6">
      <c r="C125" s="61" t="s">
        <v>150</v>
      </c>
      <c r="D125" s="61"/>
      <c r="E125" s="61"/>
      <c r="F125" s="61"/>
    </row>
    <row r="126" spans="3:6">
      <c r="C126" s="61" t="s">
        <v>151</v>
      </c>
      <c r="D126" s="61"/>
      <c r="E126" s="33"/>
      <c r="F126" s="34"/>
    </row>
    <row r="127" spans="3:6">
      <c r="C127" s="52"/>
    </row>
  </sheetData>
  <mergeCells count="27">
    <mergeCell ref="C125:F125"/>
    <mergeCell ref="C126:D126"/>
    <mergeCell ref="C4:C5"/>
    <mergeCell ref="D4:D5"/>
    <mergeCell ref="E4:E5"/>
    <mergeCell ref="F4:F5"/>
    <mergeCell ref="C119:F119"/>
    <mergeCell ref="C120:D120"/>
    <mergeCell ref="C121:F121"/>
    <mergeCell ref="C122:F122"/>
    <mergeCell ref="C123:F123"/>
    <mergeCell ref="C114:F114"/>
    <mergeCell ref="C115:D115"/>
    <mergeCell ref="C116:E116"/>
    <mergeCell ref="C117:F117"/>
    <mergeCell ref="C118:F118"/>
    <mergeCell ref="C2:N2"/>
    <mergeCell ref="C3:N3"/>
    <mergeCell ref="H4:I4"/>
    <mergeCell ref="C112:D112"/>
    <mergeCell ref="C113:E113"/>
    <mergeCell ref="G4:G5"/>
    <mergeCell ref="J4:J5"/>
    <mergeCell ref="K4:K5"/>
    <mergeCell ref="L4:L5"/>
    <mergeCell ref="M4:M5"/>
    <mergeCell ref="N4:N5"/>
  </mergeCells>
  <pageMargins left="0.25" right="0.25" top="0.75" bottom="0.75" header="0.3" footer="0.3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bojanicmilica88@gmail.com;fin6@sremskamitrovica.org.rs</dc:creator>
  <cp:lastModifiedBy>Korisnik</cp:lastModifiedBy>
  <cp:lastPrinted>2025-02-21T06:25:00Z</cp:lastPrinted>
  <dcterms:created xsi:type="dcterms:W3CDTF">2020-10-16T09:17:00Z</dcterms:created>
  <dcterms:modified xsi:type="dcterms:W3CDTF">2025-05-12T06:31:34Z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DD353D4F35E548779C81E380D95C43AC_12</vt:lpwstr>
  </property>
  <property fmtid="{D5CDD505-2E9C-101B-9397-08002B2CF9AE}" pid="3" name="KSOProductBuildVer">
    <vt:lpwstr>1033-12.2.0.20795</vt:lpwstr>
  </property>
</Properties>
</file>